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38" i="1" l="1"/>
  <c r="H26" i="1" l="1"/>
  <c r="H62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<sst xmlns="http://schemas.openxmlformats.org/spreadsheetml/2006/main" count="63" uniqueCount="35">
  <si>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</si>
  <si>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</si>
  <si>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</si>
  <si>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</si>
  <si>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</si>
  <si>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</si>
  <si>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</si>
  <si>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</si>
  <si>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</si>
  <si>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</si>
  <si>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</si>
  <si>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</si>
  <si>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</si>
  <si>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</si>
  <si>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</si>
  <si>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</si>
  <si>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</si>
  <si>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</si>
  <si>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</si>
  <si>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</si>
  <si>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</si>
  <si>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</si>
  <si>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</si>
  <si>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</si>
  <si>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</si>
  <si>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</si>
  <si>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</si>
  <si>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</si>
  <si>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</si>
  <si>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</si>
  <si>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</si>
  <si>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</si>
  <si>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27.08.2025 </t>
  </si>
  <si>
    <t>Dana 27.08.2025.godine Dom zdravlja Požarevac nije izvršio plaćanje prema dobavljačima:</t>
  </si>
  <si>
    <t>Primljena i neutrošena participacija od 27.08.2025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</si>
</sst>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H13" sqref="H13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32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45896</v>
      </c>
      <c r="H12" s="12">
        <v>1775780.08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45896</v>
      </c>
      <c r="H13" s="1">
        <f>H14+H31-H39-H55</f>
        <v>610061.92999999993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45896</v>
      </c>
      <c r="H14" s="2">
        <f>SUM(H15:H30)</f>
        <v>499651.14999999997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0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</f>
        <v>360495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34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+4150-2298.1-41476.18+8950+3100-11830+5000+2500-112.47+5500+3050-306.44+4500+2900+11350+1900-3905.01+6800+4450+3650+2050+5000+2600-156.8+1300+6350+3300-14955.76+6500+1450-20280-241.89-194.52+4950+1000-6-6+9250+3550+6350+4150-32608.68+2250+4650+2850-56.43+8800+3650-11844.21+750+6050+2450-118.47-6720.3+3250+7100+1450+6250+3150-6+250+6450+4450</f>
        <v>139156.14999999997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45896</v>
      </c>
      <c r="H31" s="2">
        <f>H32+H33+H34+H35+H37+H38+H36</f>
        <v>110416.78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</f>
        <v>3004.7799999999916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  <c r="K36" s="6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34</v>
      </c>
      <c r="C38" s="30"/>
      <c r="D38" s="30"/>
      <c r="E38" s="30"/>
      <c r="F38" s="31"/>
      <c r="G38" s="18"/>
      <c r="H38" s="8">
        <f>7347+8071+11176+74506+6312</f>
        <v>107412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45896</v>
      </c>
      <c r="H39" s="3">
        <f>SUM(H40:H54)</f>
        <v>6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10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v>6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45896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10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45896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</f>
        <v>1165718.1500000001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1775780.08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33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2025-08-28T05:22:03Z</dcterms:modified>
  <cp:category/>
  <cp:contentStatus/>
</cp:coreProperties>
</file>